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125" yWindow="1125" windowWidth="24480" windowHeight="13455"/>
  </bookViews>
  <sheets>
    <sheet name="Approved FY 16 199" sheetId="8" r:id="rId1"/>
    <sheet name="Approved FY 16 599" sheetId="5" r:id="rId2"/>
    <sheet name="Approved FY 16 240" sheetId="3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5"/>
  <c r="F25"/>
  <c r="F12"/>
  <c r="F17" i="3" l="1"/>
  <c r="F18" i="5"/>
  <c r="F59" i="8"/>
  <c r="F19"/>
  <c r="F29" i="3"/>
  <c r="F28" i="5"/>
</calcChain>
</file>

<file path=xl/sharedStrings.xml><?xml version="1.0" encoding="utf-8"?>
<sst xmlns="http://schemas.openxmlformats.org/spreadsheetml/2006/main" count="57" uniqueCount="44">
  <si>
    <t>Gainesville ISD</t>
  </si>
  <si>
    <t>Revenue</t>
  </si>
  <si>
    <t>Official Budget</t>
  </si>
  <si>
    <t>57xx</t>
  </si>
  <si>
    <t>Local taxes &amp; Intermediate Sources</t>
  </si>
  <si>
    <t>58xx</t>
  </si>
  <si>
    <t>State Sources</t>
  </si>
  <si>
    <t>59xx</t>
  </si>
  <si>
    <t>Federal SHARS</t>
  </si>
  <si>
    <t>Total Revenue</t>
  </si>
  <si>
    <t>Expenses</t>
  </si>
  <si>
    <t>Instruction</t>
  </si>
  <si>
    <t>Library and Media Services</t>
  </si>
  <si>
    <t>Staff Development</t>
  </si>
  <si>
    <t>Instructional Administration</t>
  </si>
  <si>
    <t>Building Leadership</t>
  </si>
  <si>
    <t>Counselors</t>
  </si>
  <si>
    <t>Police</t>
  </si>
  <si>
    <t>Health Services</t>
  </si>
  <si>
    <t>Transportation</t>
  </si>
  <si>
    <t>Co-curricular</t>
  </si>
  <si>
    <t>General Administration</t>
  </si>
  <si>
    <t>Maintenance &amp; Operations</t>
  </si>
  <si>
    <t>Security</t>
  </si>
  <si>
    <t>Data Processing</t>
  </si>
  <si>
    <t>Short term debt</t>
  </si>
  <si>
    <t>Construction</t>
  </si>
  <si>
    <t>Tax Appraisal</t>
  </si>
  <si>
    <t>Local Revenue</t>
  </si>
  <si>
    <t>EDA</t>
  </si>
  <si>
    <t>65xx</t>
  </si>
  <si>
    <t>Debt payments</t>
  </si>
  <si>
    <t>Total Payments</t>
  </si>
  <si>
    <t>Local Sources</t>
  </si>
  <si>
    <t>State Scorces</t>
  </si>
  <si>
    <t>Federal Sources</t>
  </si>
  <si>
    <t>Food and other Expenses</t>
  </si>
  <si>
    <t>Total Expenses</t>
  </si>
  <si>
    <t>Official Amended Budget as of 8.18.14</t>
  </si>
  <si>
    <t>Official Budget FY 16 - Food Service Fund - 240</t>
  </si>
  <si>
    <t>Official Budget FY 16 - General Fund -199</t>
  </si>
  <si>
    <t>8.17.15</t>
  </si>
  <si>
    <t>Excess Revenue over Expenditures</t>
  </si>
  <si>
    <t>Official Budget  FY 16 - Debt Service Fund -599</t>
  </si>
</sst>
</file>

<file path=xl/styles.xml><?xml version="1.0" encoding="utf-8"?>
<styleSheet xmlns="http://schemas.openxmlformats.org/spreadsheetml/2006/main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/>
    <xf numFmtId="0" fontId="4" fillId="0" borderId="0" xfId="1" applyFont="1" applyAlignment="1">
      <alignment horizontal="center"/>
    </xf>
    <xf numFmtId="42" fontId="1" fillId="0" borderId="0" xfId="1" applyNumberFormat="1" applyAlignment="1">
      <alignment horizontal="center"/>
    </xf>
    <xf numFmtId="42" fontId="6" fillId="0" borderId="1" xfId="1" applyNumberFormat="1" applyFont="1" applyBorder="1" applyAlignment="1">
      <alignment horizont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/>
    <xf numFmtId="0" fontId="5" fillId="0" borderId="0" xfId="1" applyFont="1" applyAlignment="1">
      <alignment horizontal="center" wrapText="1"/>
    </xf>
    <xf numFmtId="0" fontId="2" fillId="0" borderId="0" xfId="1" applyFont="1"/>
    <xf numFmtId="0" fontId="6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0" borderId="0" xfId="1" applyFont="1"/>
    <xf numFmtId="42" fontId="1" fillId="0" borderId="0" xfId="1" applyNumberFormat="1"/>
    <xf numFmtId="42" fontId="6" fillId="0" borderId="1" xfId="1" applyNumberFormat="1" applyFont="1" applyBorder="1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 applyFill="1" applyAlignment="1">
      <alignment wrapText="1"/>
    </xf>
    <xf numFmtId="44" fontId="0" fillId="0" borderId="0" xfId="0" applyNumberFormat="1"/>
    <xf numFmtId="0" fontId="0" fillId="0" borderId="0" xfId="0" applyFill="1" applyAlignment="1"/>
    <xf numFmtId="44" fontId="1" fillId="0" borderId="0" xfId="1" applyNumberFormat="1"/>
    <xf numFmtId="44" fontId="4" fillId="0" borderId="0" xfId="1" applyNumberFormat="1" applyFont="1" applyAlignment="1">
      <alignment horizontal="center"/>
    </xf>
    <xf numFmtId="44" fontId="1" fillId="0" borderId="0" xfId="1" applyNumberFormat="1" applyAlignment="1">
      <alignment horizontal="center"/>
    </xf>
    <xf numFmtId="44" fontId="1" fillId="0" borderId="2" xfId="1" applyNumberFormat="1" applyBorder="1" applyAlignment="1">
      <alignment horizontal="center"/>
    </xf>
    <xf numFmtId="44" fontId="6" fillId="0" borderId="1" xfId="1" applyNumberFormat="1" applyFont="1" applyBorder="1" applyAlignment="1">
      <alignment horizontal="center"/>
    </xf>
    <xf numFmtId="44" fontId="6" fillId="0" borderId="1" xfId="1" applyNumberFormat="1" applyFont="1" applyBorder="1"/>
    <xf numFmtId="44" fontId="1" fillId="0" borderId="0" xfId="1" applyNumberFormat="1" applyBorder="1"/>
    <xf numFmtId="44" fontId="2" fillId="0" borderId="0" xfId="1" applyNumberFormat="1" applyFont="1" applyBorder="1"/>
    <xf numFmtId="44" fontId="0" fillId="0" borderId="0" xfId="0" applyNumberFormat="1" applyBorder="1"/>
    <xf numFmtId="44" fontId="6" fillId="0" borderId="0" xfId="1" applyNumberFormat="1" applyFont="1" applyBorder="1"/>
    <xf numFmtId="42" fontId="6" fillId="0" borderId="0" xfId="1" applyNumberFormat="1" applyFont="1" applyBorder="1"/>
    <xf numFmtId="0" fontId="8" fillId="0" borderId="0" xfId="0" applyFont="1"/>
    <xf numFmtId="42" fontId="8" fillId="0" borderId="0" xfId="0" applyNumberFormat="1" applyFont="1"/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ill="1" applyAlignment="1">
      <alignment horizontal="center" wrapText="1"/>
    </xf>
  </cellXfs>
  <cellStyles count="4">
    <cellStyle name="Comma 2" xfId="3"/>
    <cellStyle name="Currency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workbookViewId="0">
      <selection activeCell="B12" sqref="B12"/>
    </sheetView>
  </sheetViews>
  <sheetFormatPr defaultColWidth="8.85546875" defaultRowHeight="15"/>
  <cols>
    <col min="1" max="1" width="5.7109375" customWidth="1"/>
    <col min="5" max="5" width="6.28515625" customWidth="1"/>
    <col min="6" max="6" width="17.140625" style="24" customWidth="1"/>
    <col min="7" max="7" width="13.85546875" style="24" customWidth="1"/>
    <col min="8" max="8" width="15.28515625" style="24" customWidth="1"/>
    <col min="9" max="9" width="16.28515625" style="24" customWidth="1"/>
    <col min="11" max="11" width="0.42578125" customWidth="1"/>
    <col min="12" max="12" width="2.28515625" customWidth="1"/>
    <col min="13" max="13" width="2.7109375" customWidth="1"/>
    <col min="14" max="14" width="3.42578125" customWidth="1"/>
  </cols>
  <sheetData>
    <row r="2" spans="1:10" ht="18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5.75">
      <c r="A3" s="40" t="s">
        <v>40</v>
      </c>
      <c r="B3" s="40"/>
      <c r="C3" s="40"/>
      <c r="D3" s="40"/>
      <c r="E3" s="40"/>
      <c r="F3" s="40"/>
      <c r="G3" s="40"/>
      <c r="H3" s="40"/>
      <c r="I3" s="40"/>
      <c r="J3" s="40"/>
    </row>
    <row r="4" spans="1:10">
      <c r="A4" s="41" t="s">
        <v>41</v>
      </c>
      <c r="B4" s="41"/>
      <c r="C4" s="41"/>
      <c r="D4" s="41"/>
      <c r="E4" s="41"/>
      <c r="F4" s="41"/>
      <c r="G4" s="41"/>
      <c r="H4" s="41"/>
      <c r="I4" s="41"/>
      <c r="J4" s="41"/>
    </row>
    <row r="7" spans="1:10" ht="15.75">
      <c r="A7" s="20"/>
      <c r="B7" s="10" t="s">
        <v>1</v>
      </c>
      <c r="C7" s="22"/>
      <c r="D7" s="22"/>
      <c r="E7" s="22"/>
      <c r="F7" s="27" t="s">
        <v>2</v>
      </c>
      <c r="G7" s="26"/>
      <c r="H7" s="26"/>
      <c r="I7" s="20"/>
    </row>
    <row r="8" spans="1:10">
      <c r="I8"/>
    </row>
    <row r="9" spans="1:10">
      <c r="A9" s="11" t="s">
        <v>3</v>
      </c>
      <c r="B9" s="11" t="s">
        <v>4</v>
      </c>
      <c r="C9" s="20"/>
      <c r="D9" s="20"/>
      <c r="E9" s="20"/>
      <c r="F9" s="28">
        <v>9972698</v>
      </c>
      <c r="I9" s="20"/>
    </row>
    <row r="10" spans="1:10">
      <c r="A10" s="20"/>
      <c r="B10" s="20"/>
      <c r="C10" s="20"/>
      <c r="D10" s="20"/>
      <c r="E10" s="20"/>
      <c r="F10" s="28"/>
      <c r="I10" s="20"/>
    </row>
    <row r="11" spans="1:10">
      <c r="A11" s="20"/>
      <c r="B11" s="20"/>
      <c r="C11" s="20"/>
      <c r="D11" s="20"/>
      <c r="E11" s="20"/>
      <c r="F11" s="28"/>
      <c r="I11" s="20"/>
    </row>
    <row r="12" spans="1:10">
      <c r="A12" s="11" t="s">
        <v>5</v>
      </c>
      <c r="B12" s="11" t="s">
        <v>6</v>
      </c>
      <c r="C12" s="20"/>
      <c r="D12" s="20"/>
      <c r="E12" s="20"/>
      <c r="F12" s="28">
        <v>11901744</v>
      </c>
      <c r="I12" s="20"/>
    </row>
    <row r="13" spans="1:10">
      <c r="A13" s="20"/>
      <c r="B13" s="20"/>
      <c r="C13" s="20"/>
      <c r="D13" s="20"/>
      <c r="E13" s="20"/>
      <c r="F13" s="28"/>
      <c r="I13" s="20"/>
    </row>
    <row r="14" spans="1:10">
      <c r="A14" s="20"/>
      <c r="B14" s="11"/>
      <c r="C14" s="20"/>
      <c r="D14" s="20"/>
      <c r="E14" s="20"/>
      <c r="F14" s="28"/>
      <c r="I14" s="20"/>
    </row>
    <row r="15" spans="1:10">
      <c r="A15" s="11" t="s">
        <v>7</v>
      </c>
      <c r="B15" s="11" t="s">
        <v>8</v>
      </c>
      <c r="C15" s="20"/>
      <c r="D15" s="20"/>
      <c r="E15" s="20"/>
      <c r="F15" s="29">
        <v>17763</v>
      </c>
      <c r="I15" s="20"/>
    </row>
    <row r="16" spans="1:10">
      <c r="A16" s="20"/>
      <c r="B16" s="20"/>
      <c r="C16" s="20"/>
      <c r="D16" s="20"/>
      <c r="E16" s="20"/>
      <c r="F16" s="28"/>
      <c r="I16" s="20"/>
    </row>
    <row r="17" spans="1:11">
      <c r="A17" s="20"/>
      <c r="B17" s="20"/>
      <c r="C17" s="20"/>
      <c r="D17" s="20"/>
      <c r="E17" s="20"/>
      <c r="F17" s="28"/>
      <c r="I17"/>
    </row>
    <row r="18" spans="1:11">
      <c r="A18" s="20"/>
      <c r="B18" s="11"/>
      <c r="C18" s="20"/>
      <c r="D18" s="20"/>
      <c r="E18" s="20"/>
      <c r="F18" s="28"/>
      <c r="I18"/>
    </row>
    <row r="19" spans="1:11" ht="15.75" thickBot="1">
      <c r="A19" s="11" t="s">
        <v>9</v>
      </c>
      <c r="B19" s="20"/>
      <c r="C19" s="20"/>
      <c r="D19" s="20"/>
      <c r="E19" s="20"/>
      <c r="F19" s="30">
        <f>SUM(F9:F15)</f>
        <v>21892205</v>
      </c>
      <c r="I19"/>
    </row>
    <row r="20" spans="1:11" ht="15.75" thickTop="1">
      <c r="A20" s="20"/>
      <c r="B20" s="20"/>
      <c r="C20" s="20"/>
      <c r="D20" s="20"/>
      <c r="E20" s="20"/>
      <c r="F20" s="28"/>
      <c r="I20"/>
    </row>
    <row r="21" spans="1:11" ht="15.75">
      <c r="A21" s="20"/>
      <c r="B21" s="10" t="s">
        <v>10</v>
      </c>
      <c r="C21" s="20"/>
      <c r="D21" s="20"/>
      <c r="E21" s="20"/>
      <c r="F21" s="28"/>
      <c r="I21"/>
    </row>
    <row r="22" spans="1:11">
      <c r="A22" s="20"/>
      <c r="B22" s="20"/>
      <c r="C22" s="20"/>
      <c r="D22" s="20"/>
      <c r="E22" s="20"/>
      <c r="F22" s="28"/>
      <c r="I22"/>
    </row>
    <row r="23" spans="1:11">
      <c r="A23" s="20"/>
      <c r="B23" s="9">
        <v>11</v>
      </c>
      <c r="C23" s="21" t="s">
        <v>11</v>
      </c>
      <c r="D23" s="20"/>
      <c r="E23" s="20"/>
      <c r="F23" s="28">
        <v>11828303</v>
      </c>
      <c r="I23"/>
    </row>
    <row r="24" spans="1:11">
      <c r="A24" s="20"/>
      <c r="B24" s="20"/>
      <c r="C24" s="20"/>
      <c r="D24" s="20"/>
      <c r="E24" s="20"/>
      <c r="F24" s="28"/>
      <c r="I24"/>
    </row>
    <row r="25" spans="1:11">
      <c r="A25" s="20"/>
      <c r="B25" s="9">
        <v>12</v>
      </c>
      <c r="C25" s="21" t="s">
        <v>12</v>
      </c>
      <c r="D25" s="20"/>
      <c r="E25" s="20"/>
      <c r="F25" s="28">
        <v>543789</v>
      </c>
      <c r="I25"/>
    </row>
    <row r="26" spans="1:11">
      <c r="A26" s="20"/>
      <c r="B26" s="20"/>
      <c r="C26" s="20"/>
      <c r="D26" s="20"/>
      <c r="E26" s="20"/>
      <c r="F26" s="28"/>
      <c r="I26"/>
    </row>
    <row r="27" spans="1:11">
      <c r="A27" s="20"/>
      <c r="B27" s="9">
        <v>13</v>
      </c>
      <c r="C27" s="21" t="s">
        <v>13</v>
      </c>
      <c r="D27" s="20"/>
      <c r="E27" s="20"/>
      <c r="F27" s="28">
        <v>312818</v>
      </c>
      <c r="I27"/>
    </row>
    <row r="28" spans="1:11">
      <c r="A28" s="20"/>
      <c r="B28" s="20"/>
      <c r="C28" s="20"/>
      <c r="D28" s="20"/>
      <c r="E28" s="20"/>
      <c r="F28" s="28"/>
      <c r="I28" s="25"/>
      <c r="J28" s="25"/>
      <c r="K28" s="25"/>
    </row>
    <row r="29" spans="1:11">
      <c r="A29" s="20"/>
      <c r="B29" s="9">
        <v>21</v>
      </c>
      <c r="C29" s="21" t="s">
        <v>14</v>
      </c>
      <c r="D29" s="20"/>
      <c r="E29" s="20"/>
      <c r="F29" s="28">
        <v>426059</v>
      </c>
      <c r="I29" s="25"/>
      <c r="J29" s="25"/>
      <c r="K29" s="25"/>
    </row>
    <row r="30" spans="1:11">
      <c r="A30" s="20"/>
      <c r="B30" s="20"/>
      <c r="C30" s="20"/>
      <c r="D30" s="20"/>
      <c r="E30" s="20"/>
      <c r="F30" s="28"/>
      <c r="I30" s="25"/>
      <c r="J30" s="25"/>
      <c r="K30" s="25"/>
    </row>
    <row r="31" spans="1:11">
      <c r="A31" s="20"/>
      <c r="B31" s="9">
        <v>23</v>
      </c>
      <c r="C31" s="21" t="s">
        <v>15</v>
      </c>
      <c r="D31" s="20"/>
      <c r="E31" s="20"/>
      <c r="F31" s="28">
        <v>1593089</v>
      </c>
      <c r="I31" s="25"/>
      <c r="J31" s="25"/>
      <c r="K31" s="25"/>
    </row>
    <row r="32" spans="1:11">
      <c r="A32" s="20"/>
      <c r="B32" s="20"/>
      <c r="C32" s="20"/>
      <c r="D32" s="20"/>
      <c r="E32" s="20"/>
      <c r="F32" s="28"/>
      <c r="I32" s="25"/>
      <c r="J32" s="25"/>
      <c r="K32" s="25"/>
    </row>
    <row r="33" spans="2:11">
      <c r="B33" s="9">
        <v>31</v>
      </c>
      <c r="C33" s="21" t="s">
        <v>16</v>
      </c>
      <c r="D33" s="20"/>
      <c r="E33" s="20"/>
      <c r="F33" s="28">
        <v>712084</v>
      </c>
      <c r="I33" s="25"/>
      <c r="J33" s="25"/>
      <c r="K33" s="25"/>
    </row>
    <row r="34" spans="2:11">
      <c r="B34" s="20"/>
      <c r="C34" s="20"/>
      <c r="D34" s="20"/>
      <c r="E34" s="20"/>
      <c r="F34" s="28"/>
      <c r="I34" s="25"/>
      <c r="J34" s="25"/>
      <c r="K34" s="25"/>
    </row>
    <row r="35" spans="2:11">
      <c r="B35" s="9">
        <v>32</v>
      </c>
      <c r="C35" s="21" t="s">
        <v>17</v>
      </c>
      <c r="D35" s="20"/>
      <c r="E35" s="20"/>
      <c r="F35" s="28">
        <v>155649</v>
      </c>
      <c r="I35" s="25"/>
      <c r="J35" s="25"/>
      <c r="K35" s="25"/>
    </row>
    <row r="36" spans="2:11">
      <c r="B36" s="20"/>
      <c r="C36" s="20"/>
      <c r="D36" s="20"/>
      <c r="E36" s="20"/>
      <c r="F36" s="28"/>
      <c r="I36"/>
    </row>
    <row r="37" spans="2:11">
      <c r="B37" s="9">
        <v>33</v>
      </c>
      <c r="C37" s="21" t="s">
        <v>18</v>
      </c>
      <c r="D37" s="20"/>
      <c r="E37" s="20"/>
      <c r="F37" s="28">
        <v>287437</v>
      </c>
      <c r="G37" s="26"/>
      <c r="I37"/>
    </row>
    <row r="38" spans="2:11">
      <c r="B38" s="20"/>
      <c r="C38" s="20"/>
      <c r="D38" s="20"/>
      <c r="E38" s="20"/>
      <c r="F38" s="28"/>
      <c r="G38" s="26"/>
      <c r="I38"/>
    </row>
    <row r="39" spans="2:11">
      <c r="B39" s="9">
        <v>34</v>
      </c>
      <c r="C39" s="21" t="s">
        <v>19</v>
      </c>
      <c r="D39" s="20"/>
      <c r="E39" s="20"/>
      <c r="F39" s="28">
        <v>590248</v>
      </c>
      <c r="G39" s="26"/>
      <c r="I39"/>
    </row>
    <row r="40" spans="2:11">
      <c r="B40" s="20"/>
      <c r="C40" s="20"/>
      <c r="D40" s="20"/>
      <c r="E40" s="20"/>
      <c r="F40" s="28"/>
      <c r="G40" s="26"/>
      <c r="I40"/>
    </row>
    <row r="41" spans="2:11">
      <c r="B41" s="9">
        <v>36</v>
      </c>
      <c r="C41" s="21" t="s">
        <v>20</v>
      </c>
      <c r="D41" s="20"/>
      <c r="E41" s="20"/>
      <c r="F41" s="28">
        <v>1021690</v>
      </c>
      <c r="G41" s="26"/>
      <c r="I41"/>
    </row>
    <row r="42" spans="2:11">
      <c r="B42" s="20"/>
      <c r="C42" s="20"/>
      <c r="D42" s="20"/>
      <c r="E42" s="20"/>
      <c r="F42" s="28"/>
      <c r="G42" s="26"/>
      <c r="I42"/>
    </row>
    <row r="43" spans="2:11">
      <c r="B43" s="9">
        <v>41</v>
      </c>
      <c r="C43" s="21" t="s">
        <v>21</v>
      </c>
      <c r="D43" s="20"/>
      <c r="E43" s="20"/>
      <c r="F43" s="28">
        <v>887088</v>
      </c>
      <c r="G43" s="32"/>
      <c r="H43" s="34"/>
      <c r="I43"/>
    </row>
    <row r="44" spans="2:11">
      <c r="B44" s="20"/>
      <c r="C44" s="20"/>
      <c r="D44" s="20"/>
      <c r="E44" s="20"/>
      <c r="F44" s="28"/>
      <c r="G44" s="32"/>
      <c r="H44" s="33"/>
      <c r="I44"/>
    </row>
    <row r="45" spans="2:11">
      <c r="B45" s="9">
        <v>51</v>
      </c>
      <c r="C45" s="21" t="s">
        <v>22</v>
      </c>
      <c r="D45" s="20"/>
      <c r="E45" s="20"/>
      <c r="F45" s="28">
        <v>2695698</v>
      </c>
      <c r="G45" s="32"/>
      <c r="H45" s="32"/>
      <c r="I45"/>
    </row>
    <row r="46" spans="2:11">
      <c r="B46" s="20"/>
      <c r="C46" s="20"/>
      <c r="D46" s="20"/>
      <c r="E46" s="20"/>
      <c r="F46" s="28"/>
      <c r="G46" s="32"/>
      <c r="H46" s="32"/>
      <c r="I46"/>
    </row>
    <row r="47" spans="2:11">
      <c r="B47" s="9">
        <v>52</v>
      </c>
      <c r="C47" s="21" t="s">
        <v>23</v>
      </c>
      <c r="D47" s="20"/>
      <c r="E47" s="20"/>
      <c r="F47" s="28">
        <v>32250</v>
      </c>
      <c r="G47" s="35"/>
      <c r="H47" s="36"/>
      <c r="I47"/>
    </row>
    <row r="48" spans="2:11">
      <c r="B48" s="20"/>
      <c r="C48" s="20"/>
      <c r="D48" s="20"/>
      <c r="E48" s="20"/>
      <c r="F48" s="28"/>
      <c r="G48" s="34"/>
      <c r="H48" s="34"/>
      <c r="I48"/>
    </row>
    <row r="49" spans="2:9">
      <c r="B49" s="9">
        <v>53</v>
      </c>
      <c r="C49" s="21" t="s">
        <v>24</v>
      </c>
      <c r="D49" s="20"/>
      <c r="E49" s="20"/>
      <c r="F49" s="28">
        <v>89530</v>
      </c>
      <c r="I49"/>
    </row>
    <row r="50" spans="2:9">
      <c r="B50" s="20"/>
      <c r="C50" s="20"/>
      <c r="D50" s="20"/>
      <c r="E50" s="20"/>
      <c r="F50" s="28"/>
      <c r="I50"/>
    </row>
    <row r="51" spans="2:9">
      <c r="B51" s="9">
        <v>71</v>
      </c>
      <c r="C51" s="21" t="s">
        <v>25</v>
      </c>
      <c r="D51" s="20"/>
      <c r="E51" s="20"/>
      <c r="F51" s="28">
        <v>290302</v>
      </c>
      <c r="I51"/>
    </row>
    <row r="52" spans="2:9">
      <c r="B52" s="20"/>
      <c r="C52" s="20"/>
      <c r="D52" s="20"/>
      <c r="E52" s="20"/>
      <c r="F52" s="28"/>
      <c r="I52"/>
    </row>
    <row r="53" spans="2:9">
      <c r="B53" s="9">
        <v>81</v>
      </c>
      <c r="C53" s="21" t="s">
        <v>26</v>
      </c>
      <c r="D53" s="20"/>
      <c r="E53" s="20"/>
      <c r="F53" s="28">
        <v>229421</v>
      </c>
      <c r="I53"/>
    </row>
    <row r="54" spans="2:9">
      <c r="B54" s="20"/>
      <c r="C54" s="20"/>
      <c r="D54" s="20"/>
      <c r="E54" s="20"/>
      <c r="F54" s="28"/>
      <c r="I54"/>
    </row>
    <row r="55" spans="2:9">
      <c r="B55" s="9">
        <v>99</v>
      </c>
      <c r="C55" s="21" t="s">
        <v>27</v>
      </c>
      <c r="D55" s="20"/>
      <c r="E55" s="20"/>
      <c r="F55" s="29">
        <v>196750</v>
      </c>
      <c r="I55"/>
    </row>
    <row r="56" spans="2:9">
      <c r="B56" s="20"/>
      <c r="C56" s="20"/>
      <c r="D56" s="20"/>
      <c r="E56" s="20"/>
      <c r="F56" s="26"/>
      <c r="I56"/>
    </row>
    <row r="57" spans="2:9">
      <c r="B57" s="20"/>
      <c r="C57" s="20"/>
      <c r="D57" s="20"/>
      <c r="E57" s="20"/>
      <c r="F57" s="26"/>
      <c r="I57"/>
    </row>
    <row r="58" spans="2:9">
      <c r="B58" s="20"/>
      <c r="C58" s="20"/>
      <c r="D58" s="20"/>
      <c r="E58" s="20"/>
      <c r="F58" s="26"/>
      <c r="I58"/>
    </row>
    <row r="59" spans="2:9" ht="15.75" thickBot="1">
      <c r="B59" s="20"/>
      <c r="C59" s="20"/>
      <c r="D59" s="20"/>
      <c r="E59" s="20"/>
      <c r="F59" s="31">
        <f>SUM(F23:F56)</f>
        <v>21892205</v>
      </c>
      <c r="I59"/>
    </row>
    <row r="60" spans="2:9" ht="15.75" thickTop="1">
      <c r="I60"/>
    </row>
    <row r="61" spans="2:9">
      <c r="I61"/>
    </row>
    <row r="62" spans="2:9">
      <c r="I62"/>
    </row>
    <row r="63" spans="2:9">
      <c r="I63"/>
    </row>
    <row r="64" spans="2:9">
      <c r="I64"/>
    </row>
    <row r="65" spans="9:9">
      <c r="I65"/>
    </row>
    <row r="66" spans="9:9">
      <c r="I66"/>
    </row>
    <row r="67" spans="9:9">
      <c r="I67"/>
    </row>
  </sheetData>
  <mergeCells count="3">
    <mergeCell ref="A2:J2"/>
    <mergeCell ref="A3:J3"/>
    <mergeCell ref="A4:J4"/>
  </mergeCells>
  <printOptions horizontalCentered="1"/>
  <pageMargins left="0.7" right="0.7" top="0.75" bottom="0.75" header="0.3" footer="0.3"/>
  <pageSetup scale="78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2:H39"/>
  <sheetViews>
    <sheetView workbookViewId="0">
      <selection activeCell="B27" sqref="B27"/>
    </sheetView>
  </sheetViews>
  <sheetFormatPr defaultColWidth="8.85546875" defaultRowHeight="15"/>
  <cols>
    <col min="5" max="5" width="4.42578125" customWidth="1"/>
    <col min="6" max="6" width="20" customWidth="1"/>
  </cols>
  <sheetData>
    <row r="2" spans="1:8" ht="18">
      <c r="A2" s="42" t="s">
        <v>0</v>
      </c>
      <c r="B2" s="42"/>
      <c r="C2" s="42"/>
      <c r="D2" s="42"/>
      <c r="E2" s="42"/>
      <c r="F2" s="42"/>
      <c r="G2" s="42"/>
      <c r="H2" s="42"/>
    </row>
    <row r="3" spans="1:8" ht="15.75">
      <c r="A3" s="40" t="s">
        <v>43</v>
      </c>
      <c r="B3" s="40"/>
      <c r="C3" s="40"/>
      <c r="D3" s="40"/>
      <c r="E3" s="40"/>
      <c r="F3" s="40"/>
      <c r="G3" s="40"/>
      <c r="H3" s="40"/>
    </row>
    <row r="4" spans="1:8">
      <c r="A4" s="41" t="s">
        <v>41</v>
      </c>
      <c r="B4" s="41"/>
      <c r="C4" s="41"/>
      <c r="D4" s="41"/>
      <c r="E4" s="41"/>
      <c r="F4" s="41"/>
      <c r="G4" s="41"/>
      <c r="H4" s="41"/>
    </row>
    <row r="6" spans="1:8" ht="8.25" customHeight="1"/>
    <row r="7" spans="1:8" hidden="1"/>
    <row r="8" spans="1:8" hidden="1"/>
    <row r="9" spans="1:8" ht="45" customHeight="1">
      <c r="A9" s="16"/>
      <c r="B9" s="12"/>
      <c r="C9" s="15" t="s">
        <v>1</v>
      </c>
      <c r="D9" s="16"/>
      <c r="E9" s="12"/>
      <c r="F9" s="13" t="s">
        <v>38</v>
      </c>
      <c r="G9" s="12"/>
    </row>
    <row r="10" spans="1:8">
      <c r="A10" s="12"/>
      <c r="B10" s="16"/>
      <c r="C10" s="12"/>
      <c r="D10" s="12"/>
      <c r="E10" s="12"/>
      <c r="F10" s="12"/>
      <c r="G10" s="12"/>
    </row>
    <row r="11" spans="1:8">
      <c r="A11" s="12"/>
      <c r="B11" s="16"/>
      <c r="C11" s="12"/>
      <c r="D11" s="12"/>
      <c r="E11" s="12"/>
      <c r="F11" s="18"/>
      <c r="G11" s="12"/>
    </row>
    <row r="12" spans="1:8">
      <c r="A12" s="17" t="s">
        <v>3</v>
      </c>
      <c r="B12" s="16"/>
      <c r="C12" s="12" t="s">
        <v>28</v>
      </c>
      <c r="D12" s="12"/>
      <c r="E12" s="12"/>
      <c r="F12" s="18">
        <f>2275849+15500</f>
        <v>2291349</v>
      </c>
      <c r="G12" s="12"/>
    </row>
    <row r="13" spans="1:8">
      <c r="A13" s="17"/>
      <c r="B13" s="16"/>
      <c r="C13" s="12"/>
      <c r="D13" s="12"/>
      <c r="E13" s="12"/>
      <c r="F13" s="18"/>
      <c r="G13" s="12"/>
    </row>
    <row r="14" spans="1:8">
      <c r="A14" s="17"/>
      <c r="B14" s="16"/>
      <c r="C14" s="12"/>
      <c r="D14" s="12"/>
      <c r="E14" s="12"/>
      <c r="F14" s="18"/>
      <c r="G14" s="12"/>
    </row>
    <row r="15" spans="1:8">
      <c r="A15" s="17" t="s">
        <v>5</v>
      </c>
      <c r="B15" s="12"/>
      <c r="C15" s="16" t="s">
        <v>29</v>
      </c>
      <c r="D15" s="12"/>
      <c r="E15" s="12"/>
      <c r="F15" s="18">
        <v>0</v>
      </c>
      <c r="G15" s="12"/>
    </row>
    <row r="16" spans="1:8">
      <c r="A16" s="17"/>
      <c r="B16" s="12"/>
      <c r="C16" s="22"/>
      <c r="D16" s="12"/>
      <c r="E16" s="12"/>
      <c r="F16" s="18"/>
      <c r="G16" s="12"/>
    </row>
    <row r="17" spans="1:6">
      <c r="A17" s="17"/>
      <c r="B17" s="12"/>
      <c r="C17" s="16"/>
      <c r="D17" s="12"/>
      <c r="E17" s="12"/>
      <c r="F17" s="18"/>
    </row>
    <row r="18" spans="1:6" ht="15.75" thickBot="1">
      <c r="A18" s="17" t="s">
        <v>9</v>
      </c>
      <c r="B18" s="16"/>
      <c r="C18" s="12"/>
      <c r="D18" s="12"/>
      <c r="E18" s="12"/>
      <c r="F18" s="19">
        <f>SUM(F12:F17)</f>
        <v>2291349</v>
      </c>
    </row>
    <row r="19" spans="1:6" ht="15.75" thickTop="1">
      <c r="A19" s="17"/>
      <c r="B19" s="16"/>
      <c r="C19" s="12"/>
      <c r="D19" s="12"/>
      <c r="E19" s="12"/>
      <c r="F19" s="18"/>
    </row>
    <row r="20" spans="1:6">
      <c r="A20" s="17"/>
      <c r="B20" s="16"/>
      <c r="C20" s="12"/>
      <c r="D20" s="12"/>
      <c r="E20" s="12"/>
      <c r="F20" s="18"/>
    </row>
    <row r="21" spans="1:6">
      <c r="A21" s="17"/>
      <c r="B21" s="16"/>
      <c r="C21" s="12"/>
      <c r="D21" s="12"/>
      <c r="E21" s="12"/>
      <c r="F21" s="18"/>
    </row>
    <row r="22" spans="1:6">
      <c r="A22" s="17"/>
      <c r="B22" s="15" t="s">
        <v>10</v>
      </c>
      <c r="C22" s="12"/>
      <c r="D22" s="12"/>
      <c r="E22" s="12"/>
      <c r="F22" s="18"/>
    </row>
    <row r="23" spans="1:6">
      <c r="A23" s="17"/>
      <c r="B23" s="16"/>
      <c r="C23" s="12"/>
      <c r="D23" s="12"/>
      <c r="E23" s="12"/>
      <c r="F23" s="18"/>
    </row>
    <row r="24" spans="1:6">
      <c r="A24" s="17"/>
      <c r="B24" s="16">
        <v>71</v>
      </c>
      <c r="C24" s="12"/>
      <c r="D24" s="12"/>
      <c r="E24" s="12"/>
      <c r="F24" s="18"/>
    </row>
    <row r="25" spans="1:6">
      <c r="A25" s="17" t="s">
        <v>30</v>
      </c>
      <c r="B25" s="16"/>
      <c r="C25" s="14" t="s">
        <v>31</v>
      </c>
      <c r="D25" s="12"/>
      <c r="E25" s="12"/>
      <c r="F25" s="18">
        <f>1120000+1159705+1500</f>
        <v>2281205</v>
      </c>
    </row>
    <row r="26" spans="1:6">
      <c r="A26" s="17"/>
      <c r="B26" s="16"/>
      <c r="C26" s="12"/>
      <c r="D26" s="12"/>
      <c r="E26" s="12"/>
      <c r="F26" s="18"/>
    </row>
    <row r="27" spans="1:6">
      <c r="A27" s="17"/>
      <c r="B27" s="16"/>
      <c r="C27" s="12"/>
      <c r="D27" s="12"/>
      <c r="E27" s="12"/>
      <c r="F27" s="18"/>
    </row>
    <row r="28" spans="1:6" ht="15.75" thickBot="1">
      <c r="A28" s="17" t="s">
        <v>32</v>
      </c>
      <c r="B28" s="16"/>
      <c r="C28" s="12"/>
      <c r="D28" s="12"/>
      <c r="E28" s="12"/>
      <c r="F28" s="19">
        <f>F25</f>
        <v>2281205</v>
      </c>
    </row>
    <row r="29" spans="1:6" ht="15.75" thickTop="1">
      <c r="A29" s="12"/>
      <c r="B29" s="16"/>
      <c r="C29" s="12"/>
      <c r="D29" s="12"/>
      <c r="E29" s="12"/>
      <c r="F29" s="12"/>
    </row>
    <row r="30" spans="1:6" s="37" customFormat="1">
      <c r="A30" s="37" t="s">
        <v>42</v>
      </c>
      <c r="B30" s="15"/>
      <c r="C30" s="17"/>
      <c r="D30" s="17"/>
      <c r="F30" s="38">
        <f>F18-F28</f>
        <v>10144</v>
      </c>
    </row>
    <row r="31" spans="1:6">
      <c r="B31" s="16"/>
      <c r="C31" s="12"/>
      <c r="D31" s="12"/>
    </row>
    <row r="32" spans="1:6">
      <c r="B32" s="16"/>
      <c r="C32" s="12"/>
      <c r="D32" s="12"/>
    </row>
    <row r="33" spans="2:4">
      <c r="B33" s="16"/>
      <c r="C33" s="12"/>
      <c r="D33" s="12"/>
    </row>
    <row r="34" spans="2:4">
      <c r="B34" s="16"/>
      <c r="C34" s="12"/>
      <c r="D34" s="12"/>
    </row>
    <row r="35" spans="2:4">
      <c r="B35" s="16"/>
      <c r="C35" s="12"/>
      <c r="D35" s="12"/>
    </row>
    <row r="36" spans="2:4">
      <c r="B36" s="16"/>
      <c r="C36" s="12"/>
      <c r="D36" s="12"/>
    </row>
    <row r="37" spans="2:4">
      <c r="B37" s="16"/>
      <c r="C37" s="12"/>
      <c r="D37" s="12"/>
    </row>
    <row r="38" spans="2:4">
      <c r="B38" s="16"/>
      <c r="C38" s="12"/>
      <c r="D38" s="12"/>
    </row>
    <row r="39" spans="2:4">
      <c r="B39" s="16"/>
      <c r="C39" s="12"/>
      <c r="D39" s="12"/>
    </row>
  </sheetData>
  <mergeCells count="3">
    <mergeCell ref="A2:H2"/>
    <mergeCell ref="A3:H3"/>
    <mergeCell ref="A4:H4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J41"/>
  <sheetViews>
    <sheetView workbookViewId="0">
      <selection activeCell="B13" sqref="B13"/>
    </sheetView>
  </sheetViews>
  <sheetFormatPr defaultColWidth="8.85546875" defaultRowHeight="15"/>
  <cols>
    <col min="6" max="6" width="11.42578125" customWidth="1"/>
  </cols>
  <sheetData>
    <row r="2" spans="1:10" ht="18">
      <c r="A2" s="42" t="s">
        <v>0</v>
      </c>
      <c r="B2" s="42"/>
      <c r="C2" s="42"/>
      <c r="D2" s="42"/>
      <c r="E2" s="42"/>
      <c r="F2" s="42"/>
      <c r="G2" s="42"/>
      <c r="H2" s="42"/>
      <c r="I2" s="42"/>
    </row>
    <row r="3" spans="1:10" ht="15.75">
      <c r="A3" s="40" t="s">
        <v>39</v>
      </c>
      <c r="B3" s="40"/>
      <c r="C3" s="40"/>
      <c r="D3" s="40"/>
      <c r="E3" s="40"/>
      <c r="F3" s="40"/>
      <c r="G3" s="40"/>
      <c r="H3" s="40"/>
      <c r="I3" s="40"/>
    </row>
    <row r="4" spans="1:10">
      <c r="A4" s="41" t="s">
        <v>41</v>
      </c>
      <c r="B4" s="41"/>
      <c r="C4" s="41"/>
      <c r="D4" s="41"/>
      <c r="E4" s="41"/>
      <c r="F4" s="41"/>
      <c r="G4" s="41"/>
      <c r="H4" s="41"/>
      <c r="I4" s="41"/>
    </row>
    <row r="7" spans="1:10" ht="15.75">
      <c r="A7" s="3"/>
      <c r="B7" s="6" t="s">
        <v>1</v>
      </c>
      <c r="C7" s="3"/>
      <c r="D7" s="3"/>
      <c r="E7" s="3"/>
      <c r="F7" s="6" t="s">
        <v>2</v>
      </c>
      <c r="G7" s="1"/>
      <c r="H7" s="1"/>
      <c r="I7" s="1"/>
    </row>
    <row r="8" spans="1:10">
      <c r="A8" s="1"/>
      <c r="B8" s="3"/>
      <c r="C8" s="1"/>
      <c r="D8" s="1"/>
      <c r="E8" s="1"/>
      <c r="F8" s="1"/>
      <c r="G8" s="1"/>
      <c r="H8" s="1"/>
      <c r="I8" s="1"/>
    </row>
    <row r="9" spans="1:10" ht="15" customHeight="1">
      <c r="A9" s="1"/>
      <c r="B9" s="4" t="s">
        <v>33</v>
      </c>
      <c r="C9" s="1"/>
      <c r="D9" s="1"/>
      <c r="E9" s="1"/>
      <c r="F9" s="7">
        <v>295250</v>
      </c>
      <c r="G9" s="1"/>
      <c r="H9" s="43"/>
      <c r="I9" s="43"/>
      <c r="J9" s="23"/>
    </row>
    <row r="10" spans="1:10">
      <c r="A10" s="1"/>
      <c r="B10" s="3"/>
      <c r="C10" s="1"/>
      <c r="D10" s="1"/>
      <c r="E10" s="1"/>
      <c r="F10" s="7"/>
      <c r="G10" s="1"/>
      <c r="H10" s="43"/>
      <c r="I10" s="43"/>
      <c r="J10" s="23"/>
    </row>
    <row r="11" spans="1:10">
      <c r="A11" s="1"/>
      <c r="B11" s="4" t="s">
        <v>34</v>
      </c>
      <c r="C11" s="1"/>
      <c r="D11" s="1"/>
      <c r="E11" s="1"/>
      <c r="F11" s="7">
        <v>25101</v>
      </c>
      <c r="G11" s="1"/>
      <c r="H11" s="43"/>
      <c r="I11" s="43"/>
      <c r="J11" s="23"/>
    </row>
    <row r="12" spans="1:10">
      <c r="A12" s="1"/>
      <c r="B12" s="3"/>
      <c r="C12" s="1"/>
      <c r="D12" s="1"/>
      <c r="E12" s="1"/>
      <c r="F12" s="7"/>
      <c r="G12" s="1"/>
      <c r="H12" s="43"/>
      <c r="I12" s="43"/>
      <c r="J12" s="23"/>
    </row>
    <row r="13" spans="1:10">
      <c r="A13" s="1"/>
      <c r="B13" s="4" t="s">
        <v>35</v>
      </c>
      <c r="C13" s="1"/>
      <c r="D13" s="1"/>
      <c r="E13" s="1"/>
      <c r="F13" s="7">
        <v>1902016</v>
      </c>
      <c r="G13" s="1"/>
      <c r="H13" s="43"/>
      <c r="I13" s="43"/>
      <c r="J13" s="23"/>
    </row>
    <row r="14" spans="1:10">
      <c r="A14" s="1"/>
      <c r="B14" s="3"/>
      <c r="C14" s="1"/>
      <c r="D14" s="1"/>
      <c r="E14" s="1"/>
      <c r="F14" s="7"/>
      <c r="G14" s="1"/>
      <c r="H14" s="43"/>
      <c r="I14" s="43"/>
      <c r="J14" s="23"/>
    </row>
    <row r="15" spans="1:10">
      <c r="A15" s="1"/>
      <c r="B15" s="4"/>
      <c r="C15" s="1"/>
      <c r="D15" s="1"/>
      <c r="E15" s="1"/>
      <c r="F15" s="7"/>
      <c r="G15" s="1"/>
      <c r="H15" s="43"/>
      <c r="I15" s="43"/>
    </row>
    <row r="16" spans="1:10">
      <c r="A16" s="1"/>
      <c r="B16" s="3"/>
      <c r="C16" s="1"/>
      <c r="D16" s="1"/>
      <c r="E16" s="1"/>
      <c r="F16" s="7"/>
      <c r="G16" s="1"/>
      <c r="H16" s="1"/>
      <c r="I16" s="1"/>
    </row>
    <row r="17" spans="1:6" ht="15.75" thickBot="1">
      <c r="A17" s="5" t="s">
        <v>9</v>
      </c>
      <c r="B17" s="3"/>
      <c r="C17" s="1"/>
      <c r="D17" s="1"/>
      <c r="E17" s="1"/>
      <c r="F17" s="8">
        <f>SUM(F9:F16)</f>
        <v>2222367</v>
      </c>
    </row>
    <row r="18" spans="1:6" ht="15.75" thickTop="1">
      <c r="A18" s="1"/>
      <c r="B18" s="3"/>
      <c r="C18" s="1"/>
      <c r="D18" s="1"/>
      <c r="E18" s="1"/>
      <c r="F18" s="7"/>
    </row>
    <row r="19" spans="1:6">
      <c r="A19" s="1"/>
      <c r="B19" s="3"/>
      <c r="C19" s="1"/>
      <c r="D19" s="1"/>
      <c r="E19" s="1"/>
      <c r="F19" s="7"/>
    </row>
    <row r="20" spans="1:6" ht="15.75">
      <c r="A20" s="1"/>
      <c r="B20" s="6" t="s">
        <v>10</v>
      </c>
      <c r="C20" s="1"/>
      <c r="D20" s="1"/>
      <c r="E20" s="1"/>
      <c r="F20" s="7"/>
    </row>
    <row r="21" spans="1:6">
      <c r="A21" s="1"/>
      <c r="B21" s="3"/>
      <c r="C21" s="1"/>
      <c r="D21" s="1"/>
      <c r="E21" s="1"/>
      <c r="F21" s="7"/>
    </row>
    <row r="22" spans="1:6">
      <c r="A22" s="1"/>
      <c r="B22" s="3"/>
      <c r="C22" s="1"/>
      <c r="D22" s="1"/>
      <c r="E22" s="1"/>
      <c r="F22" s="7"/>
    </row>
    <row r="23" spans="1:6">
      <c r="A23" s="1"/>
      <c r="B23" s="3">
        <v>35</v>
      </c>
      <c r="C23" s="1"/>
      <c r="D23" s="2"/>
      <c r="E23" s="1"/>
      <c r="F23" s="7"/>
    </row>
    <row r="24" spans="1:6">
      <c r="A24" s="1"/>
      <c r="B24" s="3"/>
      <c r="C24" s="1"/>
      <c r="D24" s="1"/>
      <c r="E24" s="1"/>
      <c r="F24" s="7"/>
    </row>
    <row r="25" spans="1:6">
      <c r="A25" s="1"/>
      <c r="B25" s="4" t="s">
        <v>36</v>
      </c>
      <c r="C25" s="1"/>
      <c r="D25" s="1"/>
      <c r="E25" s="1"/>
      <c r="F25" s="7">
        <v>2222367</v>
      </c>
    </row>
    <row r="26" spans="1:6">
      <c r="A26" s="1"/>
      <c r="B26" s="3"/>
      <c r="C26" s="1"/>
      <c r="D26" s="1"/>
      <c r="E26" s="1"/>
      <c r="F26" s="7"/>
    </row>
    <row r="27" spans="1:6">
      <c r="A27" s="1"/>
      <c r="B27" s="3"/>
      <c r="C27" s="1"/>
      <c r="D27" s="1"/>
      <c r="E27" s="1"/>
      <c r="F27" s="7"/>
    </row>
    <row r="28" spans="1:6">
      <c r="A28" s="1"/>
      <c r="B28" s="3"/>
      <c r="C28" s="1"/>
      <c r="D28" s="1"/>
      <c r="E28" s="1"/>
      <c r="F28" s="7"/>
    </row>
    <row r="29" spans="1:6" ht="15.75" thickBot="1">
      <c r="A29" s="5" t="s">
        <v>37</v>
      </c>
      <c r="B29" s="3"/>
      <c r="C29" s="1"/>
      <c r="D29" s="1"/>
      <c r="E29" s="1"/>
      <c r="F29" s="8">
        <f>F25</f>
        <v>2222367</v>
      </c>
    </row>
    <row r="30" spans="1:6" ht="15.75" thickTop="1">
      <c r="A30" s="1"/>
      <c r="B30" s="3"/>
      <c r="C30" s="1"/>
      <c r="D30" s="1"/>
      <c r="E30" s="1"/>
      <c r="F30" s="7"/>
    </row>
    <row r="31" spans="1:6">
      <c r="A31" s="1"/>
      <c r="B31" s="3"/>
      <c r="C31" s="1"/>
      <c r="D31" s="1"/>
      <c r="E31" s="1"/>
      <c r="F31" s="7"/>
    </row>
    <row r="32" spans="1:6">
      <c r="A32" s="1"/>
      <c r="B32" s="3"/>
      <c r="C32" s="1"/>
      <c r="D32" s="1"/>
      <c r="E32" s="1"/>
      <c r="F32" s="7"/>
    </row>
    <row r="33" spans="2:6">
      <c r="B33" s="3"/>
      <c r="C33" s="1"/>
      <c r="D33" s="1"/>
      <c r="E33" s="1"/>
      <c r="F33" s="7"/>
    </row>
    <row r="34" spans="2:6">
      <c r="B34" s="3"/>
      <c r="C34" s="1"/>
      <c r="D34" s="1"/>
      <c r="E34" s="1"/>
      <c r="F34" s="7"/>
    </row>
    <row r="35" spans="2:6">
      <c r="B35" s="3"/>
      <c r="C35" s="1"/>
      <c r="D35" s="1"/>
      <c r="E35" s="1"/>
      <c r="F35" s="7"/>
    </row>
    <row r="36" spans="2:6">
      <c r="B36" s="3"/>
      <c r="C36" s="1"/>
      <c r="D36" s="1"/>
      <c r="E36" s="1"/>
      <c r="F36" s="7"/>
    </row>
    <row r="37" spans="2:6">
      <c r="B37" s="3"/>
      <c r="C37" s="1"/>
      <c r="D37" s="1"/>
      <c r="E37" s="1"/>
      <c r="F37" s="7"/>
    </row>
    <row r="38" spans="2:6">
      <c r="B38" s="3"/>
      <c r="C38" s="1"/>
      <c r="D38" s="1"/>
      <c r="E38" s="1"/>
      <c r="F38" s="3"/>
    </row>
    <row r="39" spans="2:6">
      <c r="B39" s="3"/>
      <c r="C39" s="1"/>
      <c r="D39" s="1"/>
      <c r="E39" s="1"/>
      <c r="F39" s="3"/>
    </row>
    <row r="40" spans="2:6">
      <c r="B40" s="3"/>
      <c r="C40" s="1"/>
      <c r="D40" s="1"/>
      <c r="E40" s="1"/>
      <c r="F40" s="3"/>
    </row>
    <row r="41" spans="2:6">
      <c r="B41" s="3"/>
      <c r="C41" s="1"/>
      <c r="D41" s="1"/>
      <c r="E41" s="1"/>
      <c r="F41" s="3"/>
    </row>
  </sheetData>
  <mergeCells count="4">
    <mergeCell ref="A2:I2"/>
    <mergeCell ref="A3:I3"/>
    <mergeCell ref="A4:I4"/>
    <mergeCell ref="H9:I15"/>
  </mergeCells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Approved FY 16 199</vt:lpstr>
      <vt:lpstr>Approved FY 16 599</vt:lpstr>
      <vt:lpstr>Approved FY 16 240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Alyce Hamman</dc:creator>
  <cp:lastModifiedBy>ahamman</cp:lastModifiedBy>
  <cp:lastPrinted>2015-08-17T19:00:50Z</cp:lastPrinted>
  <dcterms:created xsi:type="dcterms:W3CDTF">2011-08-10T16:09:49Z</dcterms:created>
  <dcterms:modified xsi:type="dcterms:W3CDTF">2015-09-15T15:22:01Z</dcterms:modified>
</cp:coreProperties>
</file>